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UM Sandomierz</author>
  </authors>
  <commentList>
    <comment ref="G16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390.400zł.
Wykonanie:
2005-0
2006-0
2007-81.588,72</t>
        </r>
      </text>
    </comment>
    <comment ref="G33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74.500
Wykonanie:
 2006- 0
2007 - 33.405,80
w 2008 zapł 10.638,6 pozostała różnica 30.455,6 niewygasające z 2007</t>
        </r>
      </text>
    </comment>
    <comment ref="G32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8.094.544,56
Wykonanie:
2006-250.000
2007-4.535.601,59
2007- 1.373.895,4 niewygasające
na 2008 -1.935.047,57 (w tym 
dotacja 1.225.000)</t>
        </r>
      </text>
    </comment>
    <comment ref="G61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458zł brutto za pobyt (max ok. 20 pobytów)
przyjęte maxymalna ilość)</t>
        </r>
      </text>
    </comment>
    <comment ref="G64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1.507.640,60 z tego 696.910 niewygasające z 2007 pozostałe 810.730,60 środki z 2008</t>
        </r>
      </text>
    </comment>
    <comment ref="G39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1.507.640,60 z tego 696.910zł niewygasające z 2007 r. </t>
        </r>
      </text>
    </comment>
    <comment ref="G62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na 74.500
Wykonanie:
 2006- 0
2007 - 33.405,80
2008 zapł 10.638,6
pozostała różnica 30.455,6 niewygasające z 2007</t>
        </r>
      </text>
    </comment>
    <comment ref="G9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umowa z 2005r na 79.300zł. 
Zapł.w 2006 - 14.030zł
pozostało do zapł.
W 2008 - 65.270zł</t>
        </r>
      </text>
    </comment>
    <comment ref="G63" authorId="0">
      <text>
        <r>
          <rPr>
            <b/>
            <sz val="8"/>
            <rFont val="Tahoma"/>
            <family val="0"/>
          </rPr>
          <t>UM Sandomierz:</t>
        </r>
        <r>
          <rPr>
            <sz val="8"/>
            <rFont val="Tahoma"/>
            <family val="0"/>
          </rPr>
          <t xml:space="preserve">
wartość zmniejszona o VAT</t>
        </r>
      </text>
    </comment>
  </commentList>
</comments>
</file>

<file path=xl/sharedStrings.xml><?xml version="1.0" encoding="utf-8"?>
<sst xmlns="http://schemas.openxmlformats.org/spreadsheetml/2006/main" count="141" uniqueCount="112">
  <si>
    <t>Lp.</t>
  </si>
  <si>
    <t>Nazwa zadania</t>
  </si>
  <si>
    <t>Wykonanie</t>
  </si>
  <si>
    <t>Uwagi</t>
  </si>
  <si>
    <t xml:space="preserve">1. </t>
  </si>
  <si>
    <t xml:space="preserve">2. </t>
  </si>
  <si>
    <t xml:space="preserve">3. </t>
  </si>
  <si>
    <t xml:space="preserve">4. </t>
  </si>
  <si>
    <t>I.</t>
  </si>
  <si>
    <t xml:space="preserve">DROGI </t>
  </si>
  <si>
    <t>Dz. 600 Rozdz. 60016</t>
  </si>
  <si>
    <t>ul. Ks.H.Sandomierskiego</t>
  </si>
  <si>
    <t xml:space="preserve">Kanalizacja sanitarna i deszczowa </t>
  </si>
  <si>
    <t>Dz. 900 rozdz. 90095</t>
  </si>
  <si>
    <t>Budowa systemu kanalizacji sanitarnej w gminach Ekologicznego Zwiazku Gmin Dorzecza Koprzywianki</t>
  </si>
  <si>
    <t xml:space="preserve">5. </t>
  </si>
  <si>
    <t>Kanalizacja przy ul. Krakowskiej</t>
  </si>
  <si>
    <t xml:space="preserve">6. </t>
  </si>
  <si>
    <t xml:space="preserve">7. </t>
  </si>
  <si>
    <t xml:space="preserve">Mury obronne </t>
  </si>
  <si>
    <t xml:space="preserve">8. </t>
  </si>
  <si>
    <t>Odwodnienie ul. Powiśle</t>
  </si>
  <si>
    <t>Razem :</t>
  </si>
  <si>
    <t>Razem</t>
  </si>
  <si>
    <t>Kanalizacja sanitarna w ul. Obr. Westerplatte i Frankowskiego</t>
  </si>
  <si>
    <t>Oświetlenie uliczne</t>
  </si>
  <si>
    <t>Dz. 900 rozdz. 90015</t>
  </si>
  <si>
    <t>1.</t>
  </si>
  <si>
    <t>Ul. Spokojna</t>
  </si>
  <si>
    <t>Razem:</t>
  </si>
  <si>
    <t>Zadania z zakresu kultury fizycznej i sportu</t>
  </si>
  <si>
    <t>Dz. 926, Rozdz. 92605</t>
  </si>
  <si>
    <t>Budowa centrum sportu i rekreacji w Sandomierzu”  etap I i II</t>
  </si>
  <si>
    <t>2.</t>
  </si>
  <si>
    <t>Stadion</t>
  </si>
  <si>
    <t>Gospodarka mieszkaniowa</t>
  </si>
  <si>
    <t>Dz.700 Rozdz. 70095</t>
  </si>
  <si>
    <t>Budynek socjalny</t>
  </si>
  <si>
    <t>Oświata i wychowanie - przedszkola</t>
  </si>
  <si>
    <t>Dz. 801 Rozdz. 80104</t>
  </si>
  <si>
    <t>Przedszkole Nr 5 i Nr 6</t>
  </si>
  <si>
    <t>Oświata i wychowanie</t>
  </si>
  <si>
    <t>Dz. 801 Rozdz. 80101</t>
  </si>
  <si>
    <t>RAZEM INWESTYCJE:</t>
  </si>
  <si>
    <t>Inne</t>
  </si>
  <si>
    <t>Pomiary reperów</t>
  </si>
  <si>
    <t>Ekran dźwiękochłonny</t>
  </si>
  <si>
    <t xml:space="preserve">Środki niewygasające z 2007r </t>
  </si>
  <si>
    <t>ul. Mickiewicza 14,16,18,20</t>
  </si>
  <si>
    <t>Przebudowa stadionu sportowego przy ul. Koseły 3a- I etap</t>
  </si>
  <si>
    <t xml:space="preserve">Skate park </t>
  </si>
  <si>
    <t>Budownictwo mieszkaniowe</t>
  </si>
  <si>
    <t>projekt-Fraktal</t>
  </si>
  <si>
    <t>Nadzór-BCJ</t>
  </si>
  <si>
    <t xml:space="preserve">9. </t>
  </si>
  <si>
    <t>Rej.Dystr.Energii</t>
  </si>
  <si>
    <t>Resko-PT</t>
  </si>
  <si>
    <t xml:space="preserve">M.Maziarka- studium </t>
  </si>
  <si>
    <t>nadzór PIB</t>
  </si>
  <si>
    <t>OKB realizacja</t>
  </si>
  <si>
    <t>dokumentacja-BCJ</t>
  </si>
  <si>
    <t>Dz.600 rozdz. 60016</t>
  </si>
  <si>
    <t>rea-ZRB Połaniec</t>
  </si>
  <si>
    <t xml:space="preserve">13. </t>
  </si>
  <si>
    <t>Budma_PT</t>
  </si>
  <si>
    <t>ZRB Połaniec</t>
  </si>
  <si>
    <t>Metropolis Szczecin</t>
  </si>
  <si>
    <t>PT i budowa Eurometal Warszawa</t>
  </si>
  <si>
    <t>OKB real</t>
  </si>
  <si>
    <t>Lipiński</t>
  </si>
  <si>
    <t>Fund-AGH-georadary</t>
  </si>
  <si>
    <t>M.Sadecji</t>
  </si>
  <si>
    <t>Dryś PT</t>
  </si>
  <si>
    <t>Rze przyłączenie do sieci</t>
  </si>
  <si>
    <t>repery-AGH</t>
  </si>
  <si>
    <t>akt.studium Maziarka</t>
  </si>
  <si>
    <t>studium wykonalności-maziarka</t>
  </si>
  <si>
    <t>Realizacja inwestycji w I półroczu 2008 r.</t>
  </si>
  <si>
    <t>Plan po zmianach</t>
  </si>
  <si>
    <t>UWAGI</t>
  </si>
  <si>
    <t>4.</t>
  </si>
  <si>
    <t>5.</t>
  </si>
  <si>
    <r>
      <t>Rewitalizacja Starego Miasta w Sandomierzu (uporządkowanie gospodarki wodno - ściekowej na terenie Starego Miasta w Sandomierzu)</t>
    </r>
    <r>
      <rPr>
        <b/>
        <sz val="12"/>
        <rFont val="Times New Roman"/>
        <family val="1"/>
      </rPr>
      <t xml:space="preserve"> </t>
    </r>
  </si>
  <si>
    <t>ul. Obr. Westerplatte i Frankowskiego</t>
  </si>
  <si>
    <t>ul. Dobkiewicza-boczna</t>
  </si>
  <si>
    <t>W trakcie realizacji</t>
  </si>
  <si>
    <t>Podpisano umowę z wykonawcą 17.08.2005 r.</t>
  </si>
  <si>
    <t>Częściowa realizacja inwestycji</t>
  </si>
  <si>
    <t>Rewitalizacja Starego Miasta w Sandomierzu ( Bulwar               im. Marszałka Piłsudskiego nad Wisłą)</t>
  </si>
  <si>
    <t>Częściowa realizacja przedsięwzięcia</t>
  </si>
  <si>
    <t xml:space="preserve">Podpisano umowę z wykonawcą 30.05.2008r. </t>
  </si>
  <si>
    <t>Podpisano umowę z wykonawcą 20.06.2008 r. Realizacja w lipcu 2008 r.</t>
  </si>
  <si>
    <t xml:space="preserve">Wzmocnienie zasobów dziedzictwa kulturowego                                 i przyrodniczego miasta Sandomierza – etap II  </t>
  </si>
  <si>
    <t>II.</t>
  </si>
  <si>
    <t>Podpisano umowę z wykonawcą 21.06.2005 r. W trakcie realizacji</t>
  </si>
  <si>
    <t>Brak podpisanej umowy</t>
  </si>
  <si>
    <t xml:space="preserve">Podpisano umowę z wykonawcą 20.03.2008r. </t>
  </si>
  <si>
    <t xml:space="preserve">Podpisano umowę z wykonawcą 07.07.2007r. </t>
  </si>
  <si>
    <t xml:space="preserve">Podpisano umowę z wykonawcą 05.12.2006r. </t>
  </si>
  <si>
    <t xml:space="preserve">Podpisano umowę z wykonawcą 30.11.2006r. </t>
  </si>
  <si>
    <t xml:space="preserve">Podpisano umowę z wykonawcą 08.05.2008r. </t>
  </si>
  <si>
    <t xml:space="preserve">Podpisano umowę z wykonawcą 22.01.2008r. </t>
  </si>
  <si>
    <t xml:space="preserve">Podpisano umowę z wykonawcą 28.08.2007r. </t>
  </si>
  <si>
    <t>W trakcie podpisywania umowy</t>
  </si>
  <si>
    <t xml:space="preserve">Podpisano umowę z wykonawcą 21.03.2008r. </t>
  </si>
  <si>
    <t>Umowa zawarta 27.02.2008 r.                                                         W trakcie realizacji</t>
  </si>
  <si>
    <t xml:space="preserve">III. </t>
  </si>
  <si>
    <t>IV.</t>
  </si>
  <si>
    <t>VI.</t>
  </si>
  <si>
    <t>VII.</t>
  </si>
  <si>
    <t>V.</t>
  </si>
  <si>
    <t>Budowa boiska wielofunkcyjnego przy Szkole Podst.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</si>
</sst>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/>
    </xf>
    <xf numFmtId="4" fontId="12" fillId="0" borderId="3" xfId="0" applyNumberFormat="1" applyFont="1" applyBorder="1" applyAlignment="1">
      <alignment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5" xfId="0" applyNumberFormat="1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12" fillId="0" borderId="8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4" fontId="8" fillId="0" borderId="2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8" fillId="0" borderId="10" xfId="0" applyFont="1" applyBorder="1" applyAlignment="1">
      <alignment wrapText="1"/>
    </xf>
    <xf numFmtId="4" fontId="12" fillId="0" borderId="6" xfId="0" applyNumberFormat="1" applyFont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0" xfId="0" applyFont="1" applyAlignment="1">
      <alignment/>
    </xf>
    <xf numFmtId="4" fontId="12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12" fillId="0" borderId="8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4" fontId="12" fillId="0" borderId="7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4" fontId="17" fillId="2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8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17" fillId="2" borderId="9" xfId="0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2" fillId="0" borderId="9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17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1" xfId="0" applyFont="1" applyBorder="1" applyAlignment="1">
      <alignment vertical="center" wrapText="1"/>
    </xf>
    <xf numFmtId="0" fontId="7" fillId="4" borderId="16" xfId="0" applyFont="1" applyFill="1" applyBorder="1" applyAlignment="1">
      <alignment/>
    </xf>
    <xf numFmtId="0" fontId="13" fillId="4" borderId="12" xfId="0" applyFont="1" applyFill="1" applyBorder="1" applyAlignment="1">
      <alignment vertical="center" wrapText="1"/>
    </xf>
    <xf numFmtId="4" fontId="13" fillId="4" borderId="12" xfId="0" applyNumberFormat="1" applyFont="1" applyFill="1" applyBorder="1" applyAlignment="1">
      <alignment/>
    </xf>
    <xf numFmtId="4" fontId="13" fillId="4" borderId="1" xfId="0" applyNumberFormat="1" applyFont="1" applyFill="1" applyBorder="1" applyAlignment="1">
      <alignment/>
    </xf>
    <xf numFmtId="49" fontId="13" fillId="4" borderId="1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 horizontal="center" wrapText="1" shrinkToFit="1"/>
    </xf>
    <xf numFmtId="4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4" fontId="13" fillId="4" borderId="4" xfId="0" applyNumberFormat="1" applyFont="1" applyFill="1" applyBorder="1" applyAlignment="1">
      <alignment/>
    </xf>
    <xf numFmtId="0" fontId="7" fillId="4" borderId="16" xfId="0" applyFont="1" applyFill="1" applyBorder="1" applyAlignment="1">
      <alignment horizontal="right"/>
    </xf>
    <xf numFmtId="4" fontId="13" fillId="4" borderId="10" xfId="0" applyNumberFormat="1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3" fillId="4" borderId="9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4" fontId="4" fillId="5" borderId="12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textRotation="180"/>
    </xf>
    <xf numFmtId="0" fontId="12" fillId="0" borderId="4" xfId="0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textRotation="180"/>
    </xf>
    <xf numFmtId="0" fontId="6" fillId="0" borderId="0" xfId="0" applyFont="1" applyAlignment="1">
      <alignment textRotation="180"/>
    </xf>
    <xf numFmtId="4" fontId="1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68">
      <selection activeCell="B53" sqref="B53"/>
    </sheetView>
  </sheetViews>
  <sheetFormatPr defaultColWidth="9.140625" defaultRowHeight="12.75"/>
  <cols>
    <col min="1" max="1" width="4.28125" style="31" customWidth="1"/>
    <col min="2" max="2" width="4.140625" style="31" customWidth="1"/>
    <col min="3" max="3" width="55.140625" style="32" customWidth="1"/>
    <col min="4" max="4" width="17.28125" style="32" customWidth="1"/>
    <col min="5" max="5" width="14.00390625" style="32" customWidth="1"/>
    <col min="6" max="6" width="41.8515625" style="19" customWidth="1"/>
    <col min="7" max="7" width="7.8515625" style="33" hidden="1" customWidth="1"/>
    <col min="8" max="16384" width="9.140625" style="31" customWidth="1"/>
  </cols>
  <sheetData>
    <row r="1" spans="2:4" ht="20.25">
      <c r="B1" s="122" t="s">
        <v>77</v>
      </c>
      <c r="C1" s="123"/>
      <c r="D1" s="123"/>
    </row>
    <row r="2" ht="27.75" customHeight="1"/>
    <row r="3" spans="2:7" ht="21.75" customHeight="1">
      <c r="B3" s="96" t="s">
        <v>0</v>
      </c>
      <c r="C3" s="97" t="s">
        <v>1</v>
      </c>
      <c r="D3" s="98" t="s">
        <v>78</v>
      </c>
      <c r="E3" s="99" t="s">
        <v>2</v>
      </c>
      <c r="F3" s="100" t="s">
        <v>79</v>
      </c>
      <c r="G3" s="34" t="s">
        <v>3</v>
      </c>
    </row>
    <row r="4" spans="2:7" s="36" customFormat="1" ht="14.25" customHeight="1">
      <c r="B4" s="35" t="s">
        <v>4</v>
      </c>
      <c r="C4" s="35" t="s">
        <v>5</v>
      </c>
      <c r="D4" s="76" t="s">
        <v>6</v>
      </c>
      <c r="E4" s="35" t="s">
        <v>80</v>
      </c>
      <c r="F4" s="77" t="s">
        <v>81</v>
      </c>
      <c r="G4" s="35" t="s">
        <v>63</v>
      </c>
    </row>
    <row r="5" spans="2:7" ht="15.75">
      <c r="B5" s="28" t="s">
        <v>8</v>
      </c>
      <c r="C5" s="29" t="s">
        <v>9</v>
      </c>
      <c r="D5" s="37"/>
      <c r="E5" s="37"/>
      <c r="F5" s="30"/>
      <c r="G5" s="38"/>
    </row>
    <row r="6" spans="2:7" ht="15.75">
      <c r="B6" s="39"/>
      <c r="C6" s="29" t="s">
        <v>10</v>
      </c>
      <c r="D6" s="37"/>
      <c r="E6" s="40"/>
      <c r="F6" s="20"/>
      <c r="G6" s="41"/>
    </row>
    <row r="7" spans="2:7" ht="15.75">
      <c r="B7" s="2" t="s">
        <v>4</v>
      </c>
      <c r="C7" s="14" t="s">
        <v>84</v>
      </c>
      <c r="D7" s="9">
        <v>390000</v>
      </c>
      <c r="E7" s="42">
        <v>16958</v>
      </c>
      <c r="F7" s="86" t="s">
        <v>89</v>
      </c>
      <c r="G7" s="43" t="s">
        <v>69</v>
      </c>
    </row>
    <row r="8" spans="2:7" ht="17.25" customHeight="1">
      <c r="B8" s="2" t="s">
        <v>5</v>
      </c>
      <c r="C8" s="14" t="s">
        <v>83</v>
      </c>
      <c r="D8" s="9">
        <v>1100000</v>
      </c>
      <c r="E8" s="9">
        <v>1600</v>
      </c>
      <c r="F8" s="22" t="s">
        <v>85</v>
      </c>
      <c r="G8" s="44" t="s">
        <v>71</v>
      </c>
    </row>
    <row r="9" spans="2:7" ht="15.75">
      <c r="B9" s="5" t="s">
        <v>6</v>
      </c>
      <c r="C9" s="13" t="s">
        <v>11</v>
      </c>
      <c r="D9" s="9">
        <v>90000</v>
      </c>
      <c r="E9" s="9">
        <v>0</v>
      </c>
      <c r="F9" s="22" t="s">
        <v>86</v>
      </c>
      <c r="G9" s="44" t="s">
        <v>72</v>
      </c>
    </row>
    <row r="10" spans="1:7" s="46" customFormat="1" ht="15.75">
      <c r="A10" s="118"/>
      <c r="B10" s="91"/>
      <c r="C10" s="92" t="s">
        <v>23</v>
      </c>
      <c r="D10" s="93">
        <f>SUM(D7:D9)</f>
        <v>1580000</v>
      </c>
      <c r="E10" s="94">
        <f>SUM(E7:E9)</f>
        <v>18558</v>
      </c>
      <c r="F10" s="95"/>
      <c r="G10" s="45"/>
    </row>
    <row r="11" spans="2:7" ht="15.75">
      <c r="B11" s="67" t="s">
        <v>93</v>
      </c>
      <c r="C11" s="68" t="s">
        <v>12</v>
      </c>
      <c r="D11" s="37"/>
      <c r="E11" s="69"/>
      <c r="F11" s="30"/>
      <c r="G11" s="48"/>
    </row>
    <row r="12" spans="2:7" ht="15.75">
      <c r="B12" s="39"/>
      <c r="C12" s="68" t="s">
        <v>13</v>
      </c>
      <c r="D12" s="37"/>
      <c r="E12" s="69"/>
      <c r="F12" s="30"/>
      <c r="G12" s="48"/>
    </row>
    <row r="13" spans="2:7" ht="46.5" customHeight="1">
      <c r="B13" s="1" t="s">
        <v>4</v>
      </c>
      <c r="C13" s="14" t="s">
        <v>82</v>
      </c>
      <c r="D13" s="25">
        <v>180000</v>
      </c>
      <c r="E13" s="9">
        <v>36600</v>
      </c>
      <c r="F13" s="22" t="s">
        <v>87</v>
      </c>
      <c r="G13" s="43" t="s">
        <v>57</v>
      </c>
    </row>
    <row r="14" spans="2:7" ht="30.75" customHeight="1">
      <c r="B14" s="1" t="s">
        <v>5</v>
      </c>
      <c r="C14" s="14" t="s">
        <v>88</v>
      </c>
      <c r="D14" s="8">
        <v>3400000</v>
      </c>
      <c r="E14" s="8">
        <v>0</v>
      </c>
      <c r="F14" s="26" t="s">
        <v>90</v>
      </c>
      <c r="G14" s="44" t="s">
        <v>75</v>
      </c>
    </row>
    <row r="15" spans="2:7" ht="30" customHeight="1">
      <c r="B15" s="1" t="s">
        <v>6</v>
      </c>
      <c r="C15" s="15" t="s">
        <v>92</v>
      </c>
      <c r="D15" s="9">
        <v>100000</v>
      </c>
      <c r="E15" s="9">
        <v>0</v>
      </c>
      <c r="F15" s="26" t="s">
        <v>91</v>
      </c>
      <c r="G15" s="44" t="s">
        <v>76</v>
      </c>
    </row>
    <row r="16" spans="2:7" ht="29.25" customHeight="1">
      <c r="B16" s="3" t="s">
        <v>7</v>
      </c>
      <c r="C16" s="27" t="s">
        <v>14</v>
      </c>
      <c r="D16" s="7">
        <v>450000</v>
      </c>
      <c r="E16" s="42">
        <v>12.2</v>
      </c>
      <c r="F16" s="26" t="s">
        <v>94</v>
      </c>
      <c r="G16" s="43" t="s">
        <v>56</v>
      </c>
    </row>
    <row r="17" spans="2:7" ht="30.75" customHeight="1">
      <c r="B17" s="1" t="s">
        <v>15</v>
      </c>
      <c r="C17" s="14" t="s">
        <v>16</v>
      </c>
      <c r="D17" s="9">
        <v>400000</v>
      </c>
      <c r="E17" s="9">
        <v>9470.76</v>
      </c>
      <c r="F17" s="26" t="s">
        <v>105</v>
      </c>
      <c r="G17" s="44" t="s">
        <v>60</v>
      </c>
    </row>
    <row r="18" spans="2:7" ht="19.5" customHeight="1">
      <c r="B18" s="1" t="s">
        <v>17</v>
      </c>
      <c r="C18" s="14" t="s">
        <v>24</v>
      </c>
      <c r="D18" s="9">
        <v>1400000</v>
      </c>
      <c r="E18" s="9">
        <v>0</v>
      </c>
      <c r="F18" s="22" t="s">
        <v>85</v>
      </c>
      <c r="G18" s="44"/>
    </row>
    <row r="19" spans="2:7" ht="15.75">
      <c r="B19" s="1" t="s">
        <v>18</v>
      </c>
      <c r="C19" s="16" t="s">
        <v>19</v>
      </c>
      <c r="D19" s="10">
        <v>200000</v>
      </c>
      <c r="E19" s="9">
        <v>0</v>
      </c>
      <c r="F19" s="22" t="s">
        <v>95</v>
      </c>
      <c r="G19" s="44"/>
    </row>
    <row r="20" spans="2:7" ht="15.75">
      <c r="B20" s="1" t="s">
        <v>20</v>
      </c>
      <c r="C20" s="16" t="s">
        <v>21</v>
      </c>
      <c r="D20" s="10">
        <v>300000</v>
      </c>
      <c r="E20" s="9">
        <v>0</v>
      </c>
      <c r="F20" s="22" t="s">
        <v>95</v>
      </c>
      <c r="G20" s="44"/>
    </row>
    <row r="21" spans="2:7" ht="15.75" customHeight="1">
      <c r="B21" s="3" t="s">
        <v>54</v>
      </c>
      <c r="C21" s="18" t="s">
        <v>46</v>
      </c>
      <c r="D21" s="9">
        <v>140000</v>
      </c>
      <c r="E21" s="9">
        <v>0</v>
      </c>
      <c r="F21" s="26" t="s">
        <v>96</v>
      </c>
      <c r="G21" s="44" t="s">
        <v>67</v>
      </c>
    </row>
    <row r="22" spans="1:7" s="49" customFormat="1" ht="16.5" customHeight="1">
      <c r="A22" s="119"/>
      <c r="B22" s="91"/>
      <c r="C22" s="101" t="s">
        <v>22</v>
      </c>
      <c r="D22" s="93">
        <f>SUM(D13:D21)</f>
        <v>6570000</v>
      </c>
      <c r="E22" s="94">
        <f>SUM(E13:E21)</f>
        <v>46082.96</v>
      </c>
      <c r="F22" s="95"/>
      <c r="G22" s="45"/>
    </row>
    <row r="23" spans="1:7" s="81" customFormat="1" ht="24.75" customHeight="1">
      <c r="A23" s="120">
        <v>69</v>
      </c>
      <c r="B23" s="113"/>
      <c r="C23" s="83"/>
      <c r="D23" s="84"/>
      <c r="E23" s="84"/>
      <c r="F23" s="85"/>
      <c r="G23" s="82"/>
    </row>
    <row r="24" spans="2:7" s="36" customFormat="1" ht="14.25" customHeight="1">
      <c r="B24" s="35" t="s">
        <v>4</v>
      </c>
      <c r="C24" s="35" t="s">
        <v>5</v>
      </c>
      <c r="D24" s="76" t="s">
        <v>6</v>
      </c>
      <c r="E24" s="35" t="s">
        <v>80</v>
      </c>
      <c r="F24" s="77" t="s">
        <v>81</v>
      </c>
      <c r="G24" s="35" t="s">
        <v>63</v>
      </c>
    </row>
    <row r="25" spans="2:7" s="50" customFormat="1" ht="15.75">
      <c r="B25" s="67" t="s">
        <v>106</v>
      </c>
      <c r="C25" s="68" t="s">
        <v>25</v>
      </c>
      <c r="D25" s="37"/>
      <c r="E25" s="69"/>
      <c r="F25" s="30"/>
      <c r="G25" s="48"/>
    </row>
    <row r="26" spans="2:7" s="50" customFormat="1" ht="15.75">
      <c r="B26" s="39"/>
      <c r="C26" s="68" t="s">
        <v>26</v>
      </c>
      <c r="D26" s="37"/>
      <c r="E26" s="69"/>
      <c r="F26" s="30"/>
      <c r="G26" s="48"/>
    </row>
    <row r="27" spans="2:7" s="50" customFormat="1" ht="15" customHeight="1">
      <c r="B27" s="3" t="s">
        <v>27</v>
      </c>
      <c r="C27" s="89" t="s">
        <v>28</v>
      </c>
      <c r="D27" s="11">
        <v>75000</v>
      </c>
      <c r="E27" s="9">
        <v>0</v>
      </c>
      <c r="F27" s="22" t="s">
        <v>103</v>
      </c>
      <c r="G27" s="44"/>
    </row>
    <row r="28" spans="2:7" s="50" customFormat="1" ht="15.75">
      <c r="B28" s="102"/>
      <c r="C28" s="101" t="s">
        <v>29</v>
      </c>
      <c r="D28" s="93">
        <f>SUM(D27)</f>
        <v>75000</v>
      </c>
      <c r="E28" s="94">
        <f>SUM(E27)</f>
        <v>0</v>
      </c>
      <c r="F28" s="95"/>
      <c r="G28" s="45"/>
    </row>
    <row r="29" spans="2:7" s="50" customFormat="1" ht="20.25" customHeight="1">
      <c r="B29" s="67" t="s">
        <v>107</v>
      </c>
      <c r="C29" s="68" t="s">
        <v>30</v>
      </c>
      <c r="D29" s="37"/>
      <c r="E29" s="69"/>
      <c r="F29" s="30"/>
      <c r="G29" s="48"/>
    </row>
    <row r="30" spans="2:7" s="50" customFormat="1" ht="17.25" customHeight="1">
      <c r="B30" s="39"/>
      <c r="C30" s="68" t="s">
        <v>31</v>
      </c>
      <c r="D30" s="37"/>
      <c r="E30" s="69"/>
      <c r="F30" s="30"/>
      <c r="G30" s="48"/>
    </row>
    <row r="31" spans="2:7" s="50" customFormat="1" ht="21" customHeight="1">
      <c r="B31" s="1" t="s">
        <v>27</v>
      </c>
      <c r="C31" s="14" t="s">
        <v>32</v>
      </c>
      <c r="D31" s="9">
        <v>447500</v>
      </c>
      <c r="E31" s="7">
        <v>178730</v>
      </c>
      <c r="F31" s="26" t="s">
        <v>97</v>
      </c>
      <c r="G31" s="44" t="s">
        <v>66</v>
      </c>
    </row>
    <row r="32" spans="2:7" s="50" customFormat="1" ht="22.5" customHeight="1">
      <c r="B32" s="3" t="s">
        <v>33</v>
      </c>
      <c r="C32" s="13" t="s">
        <v>34</v>
      </c>
      <c r="D32" s="7">
        <v>3500000</v>
      </c>
      <c r="E32" s="115">
        <v>465516.34</v>
      </c>
      <c r="F32" s="87" t="s">
        <v>98</v>
      </c>
      <c r="G32" s="43" t="s">
        <v>59</v>
      </c>
    </row>
    <row r="33" spans="2:7" s="50" customFormat="1" ht="16.5" customHeight="1">
      <c r="B33" s="4"/>
      <c r="C33" s="17"/>
      <c r="D33" s="12"/>
      <c r="E33" s="116">
        <v>10638.6</v>
      </c>
      <c r="F33" s="87" t="s">
        <v>99</v>
      </c>
      <c r="G33" s="52" t="s">
        <v>58</v>
      </c>
    </row>
    <row r="34" spans="2:7" s="50" customFormat="1" ht="16.5" customHeight="1">
      <c r="B34" s="4"/>
      <c r="C34" s="17"/>
      <c r="D34" s="8"/>
      <c r="E34" s="8">
        <v>12615.29</v>
      </c>
      <c r="F34" s="87" t="s">
        <v>100</v>
      </c>
      <c r="G34" s="52" t="s">
        <v>73</v>
      </c>
    </row>
    <row r="35" spans="1:7" s="49" customFormat="1" ht="15.75">
      <c r="A35" s="119"/>
      <c r="B35" s="91"/>
      <c r="C35" s="101" t="s">
        <v>29</v>
      </c>
      <c r="D35" s="93">
        <f>SUM(D31:D32)</f>
        <v>3947500</v>
      </c>
      <c r="E35" s="103">
        <f>SUM(E31:E34)</f>
        <v>667500.2300000001</v>
      </c>
      <c r="F35" s="95"/>
      <c r="G35" s="45"/>
    </row>
    <row r="36" spans="2:7" s="50" customFormat="1" ht="15.75">
      <c r="B36" s="67" t="s">
        <v>110</v>
      </c>
      <c r="C36" s="29" t="s">
        <v>35</v>
      </c>
      <c r="D36" s="37"/>
      <c r="E36" s="69"/>
      <c r="F36" s="30"/>
      <c r="G36" s="48"/>
    </row>
    <row r="37" spans="2:7" s="50" customFormat="1" ht="15.75">
      <c r="B37" s="39"/>
      <c r="C37" s="29" t="s">
        <v>36</v>
      </c>
      <c r="D37" s="37"/>
      <c r="E37" s="69"/>
      <c r="F37" s="30"/>
      <c r="G37" s="48"/>
    </row>
    <row r="38" spans="2:7" s="50" customFormat="1" ht="15" customHeight="1">
      <c r="B38" s="79" t="s">
        <v>27</v>
      </c>
      <c r="C38" s="80" t="s">
        <v>37</v>
      </c>
      <c r="D38" s="7">
        <v>1100000</v>
      </c>
      <c r="E38" s="115">
        <v>0</v>
      </c>
      <c r="F38" s="87" t="s">
        <v>101</v>
      </c>
      <c r="G38" s="43" t="s">
        <v>55</v>
      </c>
    </row>
    <row r="39" spans="2:7" s="50" customFormat="1" ht="17.25" customHeight="1">
      <c r="B39" s="78"/>
      <c r="C39" s="90"/>
      <c r="D39" s="8"/>
      <c r="E39" s="75">
        <v>318129.55</v>
      </c>
      <c r="F39" s="87" t="s">
        <v>85</v>
      </c>
      <c r="G39" s="54" t="s">
        <v>62</v>
      </c>
    </row>
    <row r="40" spans="2:7" s="50" customFormat="1" ht="15.75">
      <c r="B40" s="104"/>
      <c r="C40" s="101" t="s">
        <v>22</v>
      </c>
      <c r="D40" s="105">
        <f>SUM(D38)</f>
        <v>1100000</v>
      </c>
      <c r="E40" s="103">
        <f>SUM(E38:E39)</f>
        <v>318129.55</v>
      </c>
      <c r="F40" s="95"/>
      <c r="G40" s="55">
        <f>SUM(E40:F40)</f>
        <v>318129.55</v>
      </c>
    </row>
    <row r="41" spans="2:8" s="50" customFormat="1" ht="15.75">
      <c r="B41" s="67" t="s">
        <v>108</v>
      </c>
      <c r="C41" s="70" t="s">
        <v>38</v>
      </c>
      <c r="D41" s="37"/>
      <c r="E41" s="69"/>
      <c r="F41" s="30"/>
      <c r="G41" s="56"/>
      <c r="H41" s="39"/>
    </row>
    <row r="42" spans="2:8" s="50" customFormat="1" ht="15.75">
      <c r="B42" s="39"/>
      <c r="C42" s="70" t="s">
        <v>39</v>
      </c>
      <c r="D42" s="37"/>
      <c r="E42" s="69"/>
      <c r="F42" s="30"/>
      <c r="G42" s="56"/>
      <c r="H42" s="39"/>
    </row>
    <row r="43" spans="2:7" s="50" customFormat="1" ht="15" customHeight="1">
      <c r="B43" s="3">
        <v>1</v>
      </c>
      <c r="C43" s="13" t="s">
        <v>40</v>
      </c>
      <c r="D43" s="9">
        <v>400000</v>
      </c>
      <c r="E43" s="9">
        <v>0</v>
      </c>
      <c r="F43" s="26" t="s">
        <v>102</v>
      </c>
      <c r="G43" s="43" t="s">
        <v>64</v>
      </c>
    </row>
    <row r="44" spans="2:7" s="50" customFormat="1" ht="15.75">
      <c r="B44" s="104"/>
      <c r="C44" s="92" t="s">
        <v>22</v>
      </c>
      <c r="D44" s="93">
        <f>SUM(D43)</f>
        <v>400000</v>
      </c>
      <c r="E44" s="94">
        <f>SUM(E43)</f>
        <v>0</v>
      </c>
      <c r="F44" s="95"/>
      <c r="G44" s="45"/>
    </row>
    <row r="45" spans="2:7" s="50" customFormat="1" ht="15.75">
      <c r="B45" s="67" t="s">
        <v>109</v>
      </c>
      <c r="C45" s="70" t="s">
        <v>41</v>
      </c>
      <c r="D45" s="37"/>
      <c r="E45" s="69"/>
      <c r="F45" s="30"/>
      <c r="G45" s="48"/>
    </row>
    <row r="46" spans="2:7" s="50" customFormat="1" ht="15.75">
      <c r="B46" s="39"/>
      <c r="C46" s="70" t="s">
        <v>42</v>
      </c>
      <c r="D46" s="37"/>
      <c r="E46" s="69"/>
      <c r="F46" s="30"/>
      <c r="G46" s="48"/>
    </row>
    <row r="47" spans="2:7" s="50" customFormat="1" ht="31.5">
      <c r="B47" s="3">
        <v>1</v>
      </c>
      <c r="C47" s="13" t="s">
        <v>111</v>
      </c>
      <c r="D47" s="9">
        <v>920000</v>
      </c>
      <c r="E47" s="9">
        <v>0</v>
      </c>
      <c r="F47" s="22" t="s">
        <v>103</v>
      </c>
      <c r="G47" s="71"/>
    </row>
    <row r="48" spans="2:7" s="50" customFormat="1" ht="16.5" thickBot="1">
      <c r="B48" s="106"/>
      <c r="C48" s="107" t="s">
        <v>22</v>
      </c>
      <c r="D48" s="93">
        <f>SUM(D47)</f>
        <v>920000</v>
      </c>
      <c r="E48" s="94">
        <f>SUM(E47)</f>
        <v>0</v>
      </c>
      <c r="F48" s="95"/>
      <c r="G48" s="72"/>
    </row>
    <row r="49" spans="2:7" s="57" customFormat="1" ht="17.25" thickBot="1" thickTop="1">
      <c r="B49" s="108"/>
      <c r="C49" s="109" t="s">
        <v>43</v>
      </c>
      <c r="D49" s="110">
        <f>SUM(D10+D22+D28+D35+D40+D44+D48)</f>
        <v>14592500</v>
      </c>
      <c r="E49" s="111">
        <v>1050258.54</v>
      </c>
      <c r="F49" s="112"/>
      <c r="G49" s="73">
        <f>SUM(E49:F49)</f>
        <v>1050258.54</v>
      </c>
    </row>
    <row r="50" spans="2:7" s="50" customFormat="1" ht="13.5" customHeight="1" thickTop="1">
      <c r="B50" s="39"/>
      <c r="C50" s="74" t="s">
        <v>44</v>
      </c>
      <c r="D50" s="37"/>
      <c r="E50" s="69"/>
      <c r="F50" s="30"/>
      <c r="G50" s="58"/>
    </row>
    <row r="51" spans="2:7" s="50" customFormat="1" ht="15.75">
      <c r="B51" s="39"/>
      <c r="C51" s="29" t="s">
        <v>61</v>
      </c>
      <c r="D51" s="37"/>
      <c r="E51" s="69"/>
      <c r="F51" s="30"/>
      <c r="G51" s="71"/>
    </row>
    <row r="52" spans="2:7" s="50" customFormat="1" ht="19.5" customHeight="1">
      <c r="B52" s="5" t="s">
        <v>4</v>
      </c>
      <c r="C52" s="18" t="s">
        <v>45</v>
      </c>
      <c r="D52" s="7">
        <v>50000</v>
      </c>
      <c r="E52" s="117">
        <v>0</v>
      </c>
      <c r="F52" s="87" t="s">
        <v>104</v>
      </c>
      <c r="G52" s="43" t="s">
        <v>70</v>
      </c>
    </row>
    <row r="53" spans="1:7" s="50" customFormat="1" ht="15.75" customHeight="1">
      <c r="A53" s="121">
        <v>70</v>
      </c>
      <c r="B53" s="6"/>
      <c r="C53" s="114"/>
      <c r="D53" s="8"/>
      <c r="E53" s="75">
        <v>12500</v>
      </c>
      <c r="F53" s="88" t="s">
        <v>85</v>
      </c>
      <c r="G53" s="54" t="s">
        <v>74</v>
      </c>
    </row>
    <row r="54" spans="3:7" s="50" customFormat="1" ht="12.75" customHeight="1">
      <c r="C54" s="32"/>
      <c r="D54" s="32"/>
      <c r="E54" s="47"/>
      <c r="F54" s="19"/>
      <c r="G54" s="33"/>
    </row>
    <row r="55" ht="15.75">
      <c r="E55" s="47"/>
    </row>
    <row r="56" ht="63.75" customHeight="1" hidden="1">
      <c r="E56" s="47"/>
    </row>
    <row r="57" spans="3:5" ht="15.75" hidden="1">
      <c r="C57" s="59" t="s">
        <v>47</v>
      </c>
      <c r="E57" s="47"/>
    </row>
    <row r="58" ht="15.75" hidden="1">
      <c r="E58" s="47"/>
    </row>
    <row r="59" spans="2:7" ht="15.75" hidden="1">
      <c r="B59" s="60" t="s">
        <v>4</v>
      </c>
      <c r="C59" s="61" t="s">
        <v>48</v>
      </c>
      <c r="D59" s="9">
        <v>160000</v>
      </c>
      <c r="E59" s="9"/>
      <c r="F59" s="22"/>
      <c r="G59" s="44"/>
    </row>
    <row r="60" spans="2:7" ht="15.75" hidden="1">
      <c r="B60" s="62" t="s">
        <v>5</v>
      </c>
      <c r="C60" s="124" t="s">
        <v>49</v>
      </c>
      <c r="D60" s="7">
        <v>1413511</v>
      </c>
      <c r="E60" s="42">
        <v>586240.52</v>
      </c>
      <c r="F60" s="21">
        <v>0</v>
      </c>
      <c r="G60" s="43" t="s">
        <v>68</v>
      </c>
    </row>
    <row r="61" spans="2:7" ht="15.75" hidden="1">
      <c r="B61" s="63"/>
      <c r="C61" s="125"/>
      <c r="D61" s="12"/>
      <c r="E61" s="51">
        <v>0</v>
      </c>
      <c r="F61" s="24">
        <v>0</v>
      </c>
      <c r="G61" s="52" t="s">
        <v>53</v>
      </c>
    </row>
    <row r="62" spans="2:7" ht="15.75" hidden="1">
      <c r="B62" s="64"/>
      <c r="C62" s="65"/>
      <c r="D62" s="8"/>
      <c r="E62" s="53">
        <v>9677.55</v>
      </c>
      <c r="F62" s="23">
        <v>0</v>
      </c>
      <c r="G62" s="54" t="s">
        <v>58</v>
      </c>
    </row>
    <row r="63" spans="2:7" ht="15.75" customHeight="1" hidden="1">
      <c r="B63" s="60" t="s">
        <v>6</v>
      </c>
      <c r="C63" s="61" t="s">
        <v>50</v>
      </c>
      <c r="D63" s="9">
        <v>181900</v>
      </c>
      <c r="E63" s="9">
        <v>8361.34</v>
      </c>
      <c r="F63" s="22">
        <v>0</v>
      </c>
      <c r="G63" s="44" t="s">
        <v>52</v>
      </c>
    </row>
    <row r="64" spans="2:7" ht="15.75" hidden="1">
      <c r="B64" s="60" t="s">
        <v>7</v>
      </c>
      <c r="C64" s="61" t="s">
        <v>51</v>
      </c>
      <c r="D64" s="9">
        <v>696910</v>
      </c>
      <c r="E64" s="9">
        <v>0</v>
      </c>
      <c r="F64" s="22">
        <v>0</v>
      </c>
      <c r="G64" s="44" t="s">
        <v>65</v>
      </c>
    </row>
    <row r="65" spans="4:5" ht="15.75">
      <c r="D65" s="47"/>
      <c r="E65" s="47"/>
    </row>
    <row r="66" ht="15.75"/>
    <row r="67" ht="15.75"/>
    <row r="68" ht="15.75">
      <c r="C68" s="66"/>
    </row>
    <row r="69" ht="15.75"/>
    <row r="70" ht="15.75"/>
    <row r="72" ht="15.75"/>
    <row r="73" ht="15.75"/>
  </sheetData>
  <mergeCells count="2">
    <mergeCell ref="B1:D1"/>
    <mergeCell ref="C60:C6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3" max="3" width="9.71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Sandomierz</dc:creator>
  <cp:keywords/>
  <dc:description/>
  <cp:lastModifiedBy>Urząd Miejski w Sandomierzu</cp:lastModifiedBy>
  <cp:lastPrinted>2008-08-14T08:28:30Z</cp:lastPrinted>
  <dcterms:created xsi:type="dcterms:W3CDTF">2008-02-15T11:35:06Z</dcterms:created>
  <dcterms:modified xsi:type="dcterms:W3CDTF">2008-08-14T08:28:32Z</dcterms:modified>
  <cp:category/>
  <cp:version/>
  <cp:contentType/>
  <cp:contentStatus/>
</cp:coreProperties>
</file>